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Лист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C25" i="2"/>
  <c r="B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25" i="2"/>
</calcChain>
</file>

<file path=xl/sharedStrings.xml><?xml version="1.0" encoding="utf-8"?>
<sst xmlns="http://schemas.openxmlformats.org/spreadsheetml/2006/main" count="32" uniqueCount="30">
  <si>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</si>
  <si>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</si>
  <si>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</si>
  <si>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</si>
  <si>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</si>
  <si>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</si>
  <si>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</si>
  <si>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</si>
  <si>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</si>
  <si>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</si>
  <si>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</si>
  <si>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</si>
  <si>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</si>
  <si>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</si>
  <si>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</si>
  <si>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</si>
  <si>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</si>
  <si>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</si>
  <si>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</si>
  <si>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</si>
  <si>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қала халқы</t>
  </si>
  <si>
    <t>ауыл халқы</t>
  </si>
  <si>
    <t>қала</t>
  </si>
  <si>
    <t>ауыл</t>
  </si>
  <si>
    <t>Өңірлер бойынша халық саны</t>
  </si>
  <si>
    <t>-</t>
  </si>
  <si>
    <t>барлығы</t>
  </si>
  <si>
    <t>еркектер</t>
  </si>
  <si>
    <t>әйелдер</t>
  </si>
  <si>
    <t>Қазақстан Республикасы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</si>
</sst>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b/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6" fillId="0" borderId="0" xfId="0" applyNumberFormat="1" applyFont="1"/>
    <xf numFmtId="1" fontId="6" fillId="0" borderId="0" xfId="0" applyNumberFormat="1" applyFont="1"/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3" fontId="7" fillId="0" borderId="0" xfId="0" applyNumberFormat="1" applyFont="1" applyAlignment="1">
      <alignment horizontal="right" vertical="center" wrapText="1"/>
    </xf>
    <xf numFmtId="0" fontId="6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0" borderId="0" xfId="17" applyNumberFormat="1" applyFont="1" applyBorder="1" applyAlignment="1">
      <alignment horizontal="left" wrapText="1"/>
    </xf>
    <xf numFmtId="164" fontId="6" fillId="0" borderId="1" xfId="0" applyNumberFormat="1" applyFont="1" applyBorder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Лист1!$B$24</c:f>
              <c:strCache>
                <c:ptCount val="1"/>
                <c:pt idx="0">
                  <c:v>қала халқы</c:v>
                </c:pt>
              </c:strCache>
            </c:strRef>
          </c:tx>
          <c:invertIfNegative val="0"/>
          <c:cat>
            <c:strRef>
              <c:f>Лист1!$A$25:$A$44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Лист1!$B$25:$B$44</c:f>
              <c:numCache>
                <c:formatCode>#,##0</c:formatCode>
                <c:ptCount val="20"/>
                <c:pt idx="0">
                  <c:v>374.26499999999999</c:v>
                </c:pt>
                <c:pt idx="1">
                  <c:v>450.60700000000003</c:v>
                </c:pt>
                <c:pt idx="2">
                  <c:v>717.68</c:v>
                </c:pt>
                <c:pt idx="3">
                  <c:v>302.94600000000003</c:v>
                </c:pt>
                <c:pt idx="4">
                  <c:v>390.99400000000003</c:v>
                </c:pt>
                <c:pt idx="5">
                  <c:v>398.42500000000001</c:v>
                </c:pt>
                <c:pt idx="6">
                  <c:v>535.46100000000001</c:v>
                </c:pt>
                <c:pt idx="7">
                  <c:v>311.42200000000003</c:v>
                </c:pt>
                <c:pt idx="8">
                  <c:v>929.75900000000001</c:v>
                </c:pt>
                <c:pt idx="9">
                  <c:v>521.04200000000003</c:v>
                </c:pt>
                <c:pt idx="10">
                  <c:v>398.46499999999997</c:v>
                </c:pt>
                <c:pt idx="11">
                  <c:v>370.74799999999999</c:v>
                </c:pt>
                <c:pt idx="12">
                  <c:v>534.28800000000001</c:v>
                </c:pt>
                <c:pt idx="13">
                  <c:v>258.23</c:v>
                </c:pt>
                <c:pt idx="14">
                  <c:v>541.48199999999997</c:v>
                </c:pt>
                <c:pt idx="15">
                  <c:v>175.71199999999999</c:v>
                </c:pt>
                <c:pt idx="16">
                  <c:v>485.73399999999998</c:v>
                </c:pt>
                <c:pt idx="17">
                  <c:v>1528.8869999999999</c:v>
                </c:pt>
                <c:pt idx="18">
                  <c:v>2292.3330000000001</c:v>
                </c:pt>
                <c:pt idx="19">
                  <c:v>1256.2629999999999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76-4F46-88C9-DBD9B0B1F2A1}"/>
            </c:ext>
          </c:extLst>
        </c:ser>
        <c:ser>
          <c:idx val="1"/>
          <c:order val="1"/>
          <c:tx>
            <c:strRef>
              <c:f>Лист1!$C$24</c:f>
              <c:strCache>
                <c:ptCount val="1"/>
                <c:pt idx="0">
                  <c:v>ауыл халқы</c:v>
                </c:pt>
              </c:strCache>
            </c:strRef>
          </c:tx>
          <c:invertIfNegative val="0"/>
          <c:cat>
            <c:strRef>
              <c:f>Лист1!$A$25:$A$44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Лист1!$C$25:$C$44</c:f>
              <c:numCache>
                <c:formatCode>#,##0</c:formatCode>
                <c:ptCount val="20"/>
                <c:pt idx="0">
                  <c:v>228.61699999999999</c:v>
                </c:pt>
                <c:pt idx="1">
                  <c:v>337.17099999999999</c:v>
                </c:pt>
                <c:pt idx="2">
                  <c:v>231.92099999999999</c:v>
                </c:pt>
                <c:pt idx="3">
                  <c:v>1257.431</c:v>
                </c:pt>
                <c:pt idx="4">
                  <c:v>319.88200000000001</c:v>
                </c:pt>
                <c:pt idx="5">
                  <c:v>297.63299999999998</c:v>
                </c:pt>
                <c:pt idx="6">
                  <c:v>687.05200000000002</c:v>
                </c:pt>
                <c:pt idx="7">
                  <c:v>382.97800000000001</c:v>
                </c:pt>
                <c:pt idx="8">
                  <c:v>204.22499999999999</c:v>
                </c:pt>
                <c:pt idx="9">
                  <c:v>304.55500000000001</c:v>
                </c:pt>
                <c:pt idx="10">
                  <c:v>447.87099999999998</c:v>
                </c:pt>
                <c:pt idx="11">
                  <c:v>434.61500000000001</c:v>
                </c:pt>
                <c:pt idx="12">
                  <c:v>216.75</c:v>
                </c:pt>
                <c:pt idx="13">
                  <c:v>263.93700000000001</c:v>
                </c:pt>
                <c:pt idx="14">
                  <c:v>1612.8520000000001</c:v>
                </c:pt>
                <c:pt idx="15">
                  <c:v>45.604999999999997</c:v>
                </c:pt>
                <c:pt idx="16">
                  <c:v>238.24600000000001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76-4F46-88C9-DBD9B0B1F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9"/>
        <c:axId val="162770432"/>
        <c:axId val="207402048"/>
      </c:barChart>
      <c:catAx>
        <c:axId val="16277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07402048"/>
        <c:crosses val="autoZero"/>
        <c:auto val="1"/>
        <c:lblAlgn val="ctr"/>
        <c:lblOffset val="100"/>
        <c:noMultiLvlLbl val="0"/>
      </c:catAx>
      <c:valAx>
        <c:axId val="207402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2770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214315</xdr:colOff>
      <xdr:row>3</xdr:row>
      <xdr:rowOff>35720</xdr:rowOff>
    </xdr:from>
    <xdr:to>
      <xdr:col>5</xdr:col>
      <xdr:colOff>430479</xdr:colOff>
      <xdr:row>16</xdr:row>
      <xdr:rowOff>150020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47D8155C-6FE4-4C12-B8C2-8B5E6FA92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="80" zoomScaleNormal="80" workbookViewId="0">
      <selection activeCell="A94" sqref="A94"/>
    </sheetView>
  </sheetViews>
  <sheetFormatPr defaultRowHeight="15" x14ac:dyDescent="0.25"/>
  <cols>
    <col min="1" max="1" width="23.140625" style="3" customWidth="1"/>
    <col min="2" max="2" width="14.7109375" style="3" customWidth="1"/>
    <col min="3" max="3" width="13.85546875" style="3" customWidth="1"/>
    <col min="4" max="4" width="16.42578125" style="3" customWidth="1"/>
    <col min="5" max="6" width="17.140625" style="3" customWidth="1"/>
    <col min="7" max="8" width="13" style="3" customWidth="1"/>
    <col min="9" max="9" width="17.140625" style="3" customWidth="1"/>
    <col min="10" max="10" width="9.140625" style="3"/>
    <col min="11" max="11" width="11.140625" style="3" customWidth="1"/>
    <col min="12" max="12" width="10.140625" style="3" customWidth="1"/>
    <col min="13" max="13" width="16.85546875" style="3" customWidth="1"/>
    <col min="14" max="14" width="9.140625" style="3"/>
    <col min="15" max="16" width="11.7109375" style="3" customWidth="1"/>
    <col min="17" max="16384" width="9.140625" style="3"/>
  </cols>
  <sheetData>
    <row r="1" spans="1:16" ht="22.5" customHeight="1" x14ac:dyDescent="0.25">
      <c r="A1" s="23" t="s">
        <v>24</v>
      </c>
      <c r="B1" s="23"/>
      <c r="C1" s="23"/>
      <c r="D1" s="23"/>
      <c r="E1" s="23"/>
      <c r="F1" s="23"/>
      <c r="G1" s="23"/>
      <c r="H1" s="23"/>
    </row>
    <row r="2" spans="1:16" x14ac:dyDescent="0.25">
      <c r="A2" s="4"/>
    </row>
    <row r="3" spans="1:16" ht="23.25" customHeight="1" x14ac:dyDescent="0.25">
      <c r="O3" s="6"/>
      <c r="P3" s="6"/>
    </row>
    <row r="4" spans="1:16" x14ac:dyDescent="0.25">
      <c r="O4" s="9"/>
      <c r="P4" s="9"/>
    </row>
    <row r="5" spans="1:16" x14ac:dyDescent="0.25">
      <c r="O5" s="9"/>
      <c r="P5" s="9"/>
    </row>
    <row r="6" spans="1:16" x14ac:dyDescent="0.25">
      <c r="O6" s="9"/>
      <c r="P6" s="9"/>
    </row>
    <row r="7" spans="1:16" x14ac:dyDescent="0.25">
      <c r="O7" s="9"/>
      <c r="P7" s="9"/>
    </row>
    <row r="8" spans="1:16" x14ac:dyDescent="0.25">
      <c r="O8" s="9"/>
      <c r="P8" s="9"/>
    </row>
    <row r="9" spans="1:16" x14ac:dyDescent="0.25">
      <c r="O9" s="9"/>
      <c r="P9" s="9"/>
    </row>
    <row r="10" spans="1:16" x14ac:dyDescent="0.25">
      <c r="O10" s="9"/>
      <c r="P10" s="9"/>
    </row>
    <row r="11" spans="1:16" x14ac:dyDescent="0.25">
      <c r="O11" s="9"/>
      <c r="P11" s="9"/>
    </row>
    <row r="12" spans="1:16" x14ac:dyDescent="0.25">
      <c r="O12" s="9"/>
      <c r="P12" s="9"/>
    </row>
    <row r="13" spans="1:16" x14ac:dyDescent="0.25">
      <c r="O13" s="9"/>
      <c r="P13" s="9"/>
    </row>
    <row r="14" spans="1:16" x14ac:dyDescent="0.25">
      <c r="O14" s="9"/>
      <c r="P14" s="9"/>
    </row>
    <row r="15" spans="1:16" x14ac:dyDescent="0.25">
      <c r="O15" s="9"/>
      <c r="P15" s="9"/>
    </row>
    <row r="16" spans="1:16" x14ac:dyDescent="0.25">
      <c r="O16" s="9"/>
      <c r="P16" s="9"/>
    </row>
    <row r="17" spans="1:16" x14ac:dyDescent="0.25">
      <c r="O17" s="9"/>
      <c r="P17" s="9"/>
    </row>
    <row r="18" spans="1:16" x14ac:dyDescent="0.25">
      <c r="O18" s="9"/>
      <c r="P18" s="9"/>
    </row>
    <row r="19" spans="1:16" x14ac:dyDescent="0.25">
      <c r="O19" s="9"/>
      <c r="P19" s="9"/>
    </row>
    <row r="20" spans="1:16" x14ac:dyDescent="0.25">
      <c r="D20" s="11"/>
    </row>
    <row r="21" spans="1:16" x14ac:dyDescent="0.25">
      <c r="B21" s="12"/>
      <c r="C21" s="12"/>
      <c r="D21" s="8"/>
    </row>
    <row r="22" spans="1:16" x14ac:dyDescent="0.25">
      <c r="B22" s="12"/>
      <c r="C22" s="12"/>
      <c r="D22" s="8"/>
    </row>
    <row r="23" spans="1:16" x14ac:dyDescent="0.25">
      <c r="D23" s="5" t="s">
        <v>26</v>
      </c>
      <c r="E23" s="5" t="s">
        <v>27</v>
      </c>
      <c r="F23" s="5" t="s">
        <v>28</v>
      </c>
      <c r="G23" s="5" t="s">
        <v>22</v>
      </c>
      <c r="H23" s="5" t="s">
        <v>23</v>
      </c>
    </row>
    <row r="24" spans="1:16" x14ac:dyDescent="0.25">
      <c r="A24" s="7" t="s">
        <v>29</v>
      </c>
      <c r="B24" s="1" t="s">
        <v>20</v>
      </c>
      <c r="C24" s="1" t="s">
        <v>21</v>
      </c>
      <c r="D24" s="1">
        <v>20286084</v>
      </c>
      <c r="E24" s="1">
        <v>9912166</v>
      </c>
      <c r="F24" s="1">
        <v>10373918</v>
      </c>
      <c r="G24" s="1">
        <v>12774743</v>
      </c>
      <c r="H24" s="1">
        <v>7511341</v>
      </c>
    </row>
    <row r="25" spans="1:16" x14ac:dyDescent="0.25">
      <c r="A25" s="7" t="s">
        <v>0</v>
      </c>
      <c r="B25" s="1">
        <f>G25/I25</f>
        <v>374.26499999999999</v>
      </c>
      <c r="C25" s="1">
        <f>H25/J25</f>
        <v>228.61699999999999</v>
      </c>
      <c r="D25" s="1">
        <v>602882</v>
      </c>
      <c r="E25" s="1">
        <v>295658</v>
      </c>
      <c r="F25" s="1">
        <v>307224</v>
      </c>
      <c r="G25" s="1">
        <v>374265</v>
      </c>
      <c r="H25" s="1">
        <v>228617</v>
      </c>
      <c r="I25" s="1">
        <v>1000</v>
      </c>
      <c r="J25" s="1">
        <v>1000</v>
      </c>
      <c r="K25" s="8">
        <f t="shared" ref="K25:K44" si="0">G25/D25%</f>
        <v>62.079312369584763</v>
      </c>
      <c r="L25" s="7"/>
    </row>
    <row r="26" spans="1:16" x14ac:dyDescent="0.25">
      <c r="A26" s="7" t="s">
        <v>3</v>
      </c>
      <c r="B26" s="1">
        <f>G26/I26</f>
        <v>450.60700000000003</v>
      </c>
      <c r="C26" s="1">
        <f>H26/J26</f>
        <v>337.17099999999999</v>
      </c>
      <c r="D26" s="1">
        <v>787778</v>
      </c>
      <c r="E26" s="1">
        <v>386894</v>
      </c>
      <c r="F26" s="1">
        <v>400884</v>
      </c>
      <c r="G26" s="1">
        <v>450607</v>
      </c>
      <c r="H26" s="1">
        <v>337171</v>
      </c>
      <c r="I26" s="1">
        <v>1000</v>
      </c>
      <c r="J26" s="1">
        <v>1000</v>
      </c>
      <c r="K26" s="8">
        <f t="shared" si="0"/>
        <v>57.199744090340175</v>
      </c>
      <c r="L26" s="7"/>
    </row>
    <row r="27" spans="1:16" x14ac:dyDescent="0.25">
      <c r="A27" s="7" t="s">
        <v>4</v>
      </c>
      <c r="B27" s="1">
        <f>G27/I27</f>
        <v>717.68</v>
      </c>
      <c r="C27" s="1">
        <f>H27/J27</f>
        <v>231.92099999999999</v>
      </c>
      <c r="D27" s="1">
        <v>949601</v>
      </c>
      <c r="E27" s="1">
        <v>466231</v>
      </c>
      <c r="F27" s="1">
        <v>483370</v>
      </c>
      <c r="G27" s="1">
        <v>717680</v>
      </c>
      <c r="H27" s="1">
        <v>231921</v>
      </c>
      <c r="I27" s="1">
        <v>1000</v>
      </c>
      <c r="J27" s="1">
        <v>1000</v>
      </c>
      <c r="K27" s="8">
        <f t="shared" si="0"/>
        <v>75.57700550020482</v>
      </c>
      <c r="L27" s="7"/>
    </row>
    <row r="28" spans="1:16" x14ac:dyDescent="0.25">
      <c r="A28" s="7" t="s">
        <v>5</v>
      </c>
      <c r="B28" s="1">
        <f>G28/I28</f>
        <v>302.94600000000003</v>
      </c>
      <c r="C28" s="1">
        <f>H28/J28</f>
        <v>1257.431</v>
      </c>
      <c r="D28" s="1">
        <v>1560377</v>
      </c>
      <c r="E28" s="1">
        <v>781651</v>
      </c>
      <c r="F28" s="1">
        <v>778726</v>
      </c>
      <c r="G28" s="1">
        <v>302946</v>
      </c>
      <c r="H28" s="1">
        <v>1257431</v>
      </c>
      <c r="I28" s="1">
        <v>1000</v>
      </c>
      <c r="J28" s="1">
        <v>1000</v>
      </c>
      <c r="K28" s="8">
        <f t="shared" si="0"/>
        <v>19.414923444782893</v>
      </c>
      <c r="L28" s="7"/>
    </row>
    <row r="29" spans="1:16" x14ac:dyDescent="0.25">
      <c r="A29" s="7" t="s">
        <v>6</v>
      </c>
      <c r="B29" s="1">
        <f>G29/I29</f>
        <v>390.99400000000003</v>
      </c>
      <c r="C29" s="1">
        <f>H29/J29</f>
        <v>319.88200000000001</v>
      </c>
      <c r="D29" s="1">
        <v>710876</v>
      </c>
      <c r="E29" s="1">
        <v>351657</v>
      </c>
      <c r="F29" s="1">
        <v>359219</v>
      </c>
      <c r="G29" s="1">
        <v>390994</v>
      </c>
      <c r="H29" s="1">
        <v>319882</v>
      </c>
      <c r="I29" s="1">
        <v>1000</v>
      </c>
      <c r="J29" s="1">
        <v>1000</v>
      </c>
      <c r="K29" s="8">
        <f t="shared" si="0"/>
        <v>55.001716192416119</v>
      </c>
      <c r="L29" s="7"/>
    </row>
    <row r="30" spans="1:16" x14ac:dyDescent="0.25">
      <c r="A30" s="7" t="s">
        <v>7</v>
      </c>
      <c r="B30" s="1">
        <f>G30/I30</f>
        <v>398.42500000000001</v>
      </c>
      <c r="C30" s="1">
        <f>H30/J30</f>
        <v>297.63299999999998</v>
      </c>
      <c r="D30" s="1">
        <v>696058</v>
      </c>
      <c r="E30" s="1">
        <v>340706</v>
      </c>
      <c r="F30" s="1">
        <v>355352</v>
      </c>
      <c r="G30" s="1">
        <v>398425</v>
      </c>
      <c r="H30" s="1">
        <v>297633</v>
      </c>
      <c r="I30" s="1">
        <v>1000</v>
      </c>
      <c r="J30" s="1">
        <v>1000</v>
      </c>
      <c r="K30" s="8">
        <f t="shared" si="0"/>
        <v>57.240201247597184</v>
      </c>
      <c r="L30" s="7"/>
    </row>
    <row r="31" spans="1:16" x14ac:dyDescent="0.25">
      <c r="A31" s="7" t="s">
        <v>8</v>
      </c>
      <c r="B31" s="1">
        <f>G31/I31</f>
        <v>535.46100000000001</v>
      </c>
      <c r="C31" s="1">
        <f>H31/J31</f>
        <v>687.05200000000002</v>
      </c>
      <c r="D31" s="1">
        <v>1222513</v>
      </c>
      <c r="E31" s="1">
        <v>607595</v>
      </c>
      <c r="F31" s="1">
        <v>614918</v>
      </c>
      <c r="G31" s="1">
        <v>535461</v>
      </c>
      <c r="H31" s="1">
        <v>687052</v>
      </c>
      <c r="I31" s="1">
        <v>1000</v>
      </c>
      <c r="J31" s="1">
        <v>1000</v>
      </c>
      <c r="K31" s="8">
        <f t="shared" si="0"/>
        <v>43.800025030408676</v>
      </c>
      <c r="L31" s="7"/>
    </row>
    <row r="32" spans="1:16" x14ac:dyDescent="0.25">
      <c r="A32" s="7" t="s">
        <v>1</v>
      </c>
      <c r="B32" s="1">
        <f>G32/I32</f>
        <v>311.42200000000003</v>
      </c>
      <c r="C32" s="1">
        <f>H32/J32</f>
        <v>382.97800000000001</v>
      </c>
      <c r="D32" s="1">
        <v>694400</v>
      </c>
      <c r="E32" s="1">
        <v>343551</v>
      </c>
      <c r="F32" s="1">
        <v>350849</v>
      </c>
      <c r="G32" s="1">
        <v>311422</v>
      </c>
      <c r="H32" s="1">
        <v>382978</v>
      </c>
      <c r="I32" s="1">
        <v>1000</v>
      </c>
      <c r="J32" s="1">
        <v>1000</v>
      </c>
      <c r="K32" s="8">
        <f t="shared" si="0"/>
        <v>44.847638248847929</v>
      </c>
      <c r="L32" s="7"/>
    </row>
    <row r="33" spans="1:22" x14ac:dyDescent="0.25">
      <c r="A33" s="7" t="s">
        <v>9</v>
      </c>
      <c r="B33" s="1">
        <f>G33/I33</f>
        <v>929.75900000000001</v>
      </c>
      <c r="C33" s="1">
        <f>H33/J33</f>
        <v>204.22499999999999</v>
      </c>
      <c r="D33" s="1">
        <v>1133984</v>
      </c>
      <c r="E33" s="1">
        <v>543532</v>
      </c>
      <c r="F33" s="1">
        <v>590452</v>
      </c>
      <c r="G33" s="1">
        <v>929759</v>
      </c>
      <c r="H33" s="1">
        <v>204225</v>
      </c>
      <c r="I33" s="1">
        <v>1000</v>
      </c>
      <c r="J33" s="1">
        <v>1000</v>
      </c>
      <c r="K33" s="8">
        <f t="shared" si="0"/>
        <v>81.990486638259441</v>
      </c>
      <c r="L33" s="7"/>
    </row>
    <row r="34" spans="1:22" x14ac:dyDescent="0.25">
      <c r="A34" s="7" t="s">
        <v>10</v>
      </c>
      <c r="B34" s="1">
        <f>G34/I34</f>
        <v>521.04200000000003</v>
      </c>
      <c r="C34" s="1">
        <f>H34/J34</f>
        <v>304.55500000000001</v>
      </c>
      <c r="D34" s="1">
        <v>825597</v>
      </c>
      <c r="E34" s="1">
        <v>399490</v>
      </c>
      <c r="F34" s="1">
        <v>426107</v>
      </c>
      <c r="G34" s="1">
        <v>521042</v>
      </c>
      <c r="H34" s="1">
        <v>304555</v>
      </c>
      <c r="I34" s="1">
        <v>1000</v>
      </c>
      <c r="J34" s="1">
        <v>1000</v>
      </c>
      <c r="K34" s="8">
        <f t="shared" si="0"/>
        <v>63.110936691872674</v>
      </c>
      <c r="L34" s="7"/>
    </row>
    <row r="35" spans="1:22" x14ac:dyDescent="0.25">
      <c r="A35" s="7" t="s">
        <v>11</v>
      </c>
      <c r="B35" s="1">
        <f>G35/I35</f>
        <v>398.46499999999997</v>
      </c>
      <c r="C35" s="1">
        <f>H35/J35</f>
        <v>447.87099999999998</v>
      </c>
      <c r="D35" s="1">
        <v>846336</v>
      </c>
      <c r="E35" s="1">
        <v>425984</v>
      </c>
      <c r="F35" s="1">
        <v>420352</v>
      </c>
      <c r="G35" s="1">
        <v>398465</v>
      </c>
      <c r="H35" s="1">
        <v>447871</v>
      </c>
      <c r="I35" s="1">
        <v>1000</v>
      </c>
      <c r="J35" s="1">
        <v>1000</v>
      </c>
      <c r="K35" s="8">
        <f t="shared" si="0"/>
        <v>47.081182887174833</v>
      </c>
      <c r="L35" s="7"/>
    </row>
    <row r="36" spans="1:22" x14ac:dyDescent="0.25">
      <c r="A36" s="7" t="s">
        <v>12</v>
      </c>
      <c r="B36" s="1">
        <f>G36/I36</f>
        <v>370.74799999999999</v>
      </c>
      <c r="C36" s="1">
        <f>H36/J36</f>
        <v>434.61500000000001</v>
      </c>
      <c r="D36" s="1">
        <v>805363</v>
      </c>
      <c r="E36" s="1">
        <v>400886</v>
      </c>
      <c r="F36" s="1">
        <v>404477</v>
      </c>
      <c r="G36" s="1">
        <v>370748</v>
      </c>
      <c r="H36" s="1">
        <v>434615</v>
      </c>
      <c r="I36" s="1">
        <v>1000</v>
      </c>
      <c r="J36" s="1">
        <v>1000</v>
      </c>
      <c r="K36" s="8">
        <f t="shared" si="0"/>
        <v>46.034893582148669</v>
      </c>
      <c r="L36" s="7"/>
    </row>
    <row r="37" spans="1:22" x14ac:dyDescent="0.25">
      <c r="A37" s="7" t="s">
        <v>13</v>
      </c>
      <c r="B37" s="1">
        <f>G37/I37</f>
        <v>534.28800000000001</v>
      </c>
      <c r="C37" s="1">
        <f>H37/J37</f>
        <v>216.75</v>
      </c>
      <c r="D37" s="1">
        <v>751038</v>
      </c>
      <c r="E37" s="1">
        <v>361401</v>
      </c>
      <c r="F37" s="1">
        <v>389637</v>
      </c>
      <c r="G37" s="1">
        <v>534288</v>
      </c>
      <c r="H37" s="1">
        <v>216750</v>
      </c>
      <c r="I37" s="1">
        <v>1000</v>
      </c>
      <c r="J37" s="1">
        <v>1000</v>
      </c>
      <c r="K37" s="8">
        <f t="shared" si="0"/>
        <v>71.139942319829359</v>
      </c>
      <c r="L37" s="7"/>
    </row>
    <row r="38" spans="1:22" x14ac:dyDescent="0.25">
      <c r="A38" s="7" t="s">
        <v>14</v>
      </c>
      <c r="B38" s="1">
        <f>G38/I38</f>
        <v>258.23</v>
      </c>
      <c r="C38" s="1">
        <f>H38/J38</f>
        <v>263.93700000000001</v>
      </c>
      <c r="D38" s="1">
        <v>522167</v>
      </c>
      <c r="E38" s="1">
        <v>252310</v>
      </c>
      <c r="F38" s="1">
        <v>269857</v>
      </c>
      <c r="G38" s="1">
        <v>258230</v>
      </c>
      <c r="H38" s="1">
        <v>263937</v>
      </c>
      <c r="I38" s="1">
        <v>1000</v>
      </c>
      <c r="J38" s="1">
        <v>1000</v>
      </c>
      <c r="K38" s="8">
        <f t="shared" si="0"/>
        <v>49.453527319803818</v>
      </c>
      <c r="L38" s="7"/>
    </row>
    <row r="39" spans="1:22" x14ac:dyDescent="0.25">
      <c r="A39" s="7" t="s">
        <v>15</v>
      </c>
      <c r="B39" s="1">
        <f>G39/I39</f>
        <v>541.48199999999997</v>
      </c>
      <c r="C39" s="1">
        <f>H39/J39</f>
        <v>1612.8520000000001</v>
      </c>
      <c r="D39" s="1">
        <v>2154334</v>
      </c>
      <c r="E39" s="1">
        <v>1099015</v>
      </c>
      <c r="F39" s="1">
        <v>1055319</v>
      </c>
      <c r="G39" s="1">
        <v>541482</v>
      </c>
      <c r="H39" s="1">
        <v>1612852</v>
      </c>
      <c r="I39" s="1">
        <v>1000</v>
      </c>
      <c r="J39" s="1">
        <v>1000</v>
      </c>
      <c r="K39" s="8">
        <f t="shared" si="0"/>
        <v>25.134542740355023</v>
      </c>
      <c r="L39" s="7"/>
    </row>
    <row r="40" spans="1:22" x14ac:dyDescent="0.25">
      <c r="A40" s="7" t="s">
        <v>2</v>
      </c>
      <c r="B40" s="1">
        <f>G40/I40</f>
        <v>175.71199999999999</v>
      </c>
      <c r="C40" s="1">
        <f>H40/J40</f>
        <v>45.604999999999997</v>
      </c>
      <c r="D40" s="1">
        <v>221317</v>
      </c>
      <c r="E40" s="1">
        <v>108596</v>
      </c>
      <c r="F40" s="1">
        <v>112721</v>
      </c>
      <c r="G40" s="1">
        <v>175712</v>
      </c>
      <c r="H40" s="1">
        <v>45605</v>
      </c>
      <c r="I40" s="1">
        <v>1000</v>
      </c>
      <c r="J40" s="1">
        <v>1000</v>
      </c>
      <c r="K40" s="8">
        <f t="shared" si="0"/>
        <v>79.393810687836904</v>
      </c>
      <c r="L40" s="7"/>
    </row>
    <row r="41" spans="1:22" x14ac:dyDescent="0.25">
      <c r="A41" s="7" t="s">
        <v>16</v>
      </c>
      <c r="B41" s="1">
        <f>G41/I41</f>
        <v>485.73399999999998</v>
      </c>
      <c r="C41" s="1">
        <f>H41/J41</f>
        <v>238.24600000000001</v>
      </c>
      <c r="D41" s="1">
        <v>723980</v>
      </c>
      <c r="E41" s="1">
        <v>346991</v>
      </c>
      <c r="F41" s="1">
        <v>376989</v>
      </c>
      <c r="G41" s="1">
        <v>485734</v>
      </c>
      <c r="H41" s="1">
        <v>238246</v>
      </c>
      <c r="I41" s="1">
        <v>1000</v>
      </c>
      <c r="J41" s="1">
        <v>1000</v>
      </c>
      <c r="K41" s="8">
        <f t="shared" si="0"/>
        <v>67.092184866985278</v>
      </c>
      <c r="L41" s="7"/>
    </row>
    <row r="42" spans="1:22" x14ac:dyDescent="0.25">
      <c r="A42" s="7" t="s">
        <v>17</v>
      </c>
      <c r="B42" s="1">
        <f>G42/I42</f>
        <v>1528.8869999999999</v>
      </c>
      <c r="C42" s="1" t="e">
        <f>H42/J42</f>
        <v>#VALUE!</v>
      </c>
      <c r="D42" s="1">
        <v>1528887</v>
      </c>
      <c r="E42" s="1">
        <v>725240</v>
      </c>
      <c r="F42" s="1">
        <v>803647</v>
      </c>
      <c r="G42" s="1">
        <v>1528887</v>
      </c>
      <c r="H42" s="1" t="s">
        <v>25</v>
      </c>
      <c r="I42" s="1">
        <v>1000</v>
      </c>
      <c r="J42" s="1">
        <v>1000</v>
      </c>
      <c r="K42" s="8">
        <f t="shared" si="0"/>
        <v>100</v>
      </c>
      <c r="L42" s="7"/>
    </row>
    <row r="43" spans="1:22" x14ac:dyDescent="0.25">
      <c r="A43" s="7" t="s">
        <v>18</v>
      </c>
      <c r="B43" s="1">
        <f>G43/I43</f>
        <v>2292.3330000000001</v>
      </c>
      <c r="C43" s="1" t="e">
        <f>H43/J43</f>
        <v>#VALUE!</v>
      </c>
      <c r="D43" s="1">
        <v>2292333</v>
      </c>
      <c r="E43" s="1">
        <v>1066492</v>
      </c>
      <c r="F43" s="1">
        <v>1225841</v>
      </c>
      <c r="G43" s="1">
        <v>2292333</v>
      </c>
      <c r="H43" s="1" t="s">
        <v>25</v>
      </c>
      <c r="I43" s="1">
        <v>1000</v>
      </c>
      <c r="J43" s="1">
        <v>1000</v>
      </c>
      <c r="K43" s="8">
        <f t="shared" si="0"/>
        <v>99.999999999999986</v>
      </c>
      <c r="L43" s="7"/>
    </row>
    <row r="44" spans="1:22" x14ac:dyDescent="0.25">
      <c r="A44" s="10" t="s">
        <v>19</v>
      </c>
      <c r="B44" s="2">
        <f>G44/I44</f>
        <v>1256.2629999999999</v>
      </c>
      <c r="C44" s="2" t="e">
        <f>H44/J44</f>
        <v>#VALUE!</v>
      </c>
      <c r="D44" s="2">
        <v>1256263</v>
      </c>
      <c r="E44" s="2">
        <v>608286</v>
      </c>
      <c r="F44" s="2">
        <v>647977</v>
      </c>
      <c r="G44" s="2">
        <v>1256263</v>
      </c>
      <c r="H44" s="2" t="s">
        <v>25</v>
      </c>
      <c r="I44" s="2">
        <v>1000</v>
      </c>
      <c r="J44" s="2">
        <v>1000</v>
      </c>
      <c r="K44" s="21">
        <f t="shared" si="0"/>
        <v>100</v>
      </c>
      <c r="L44" s="24"/>
      <c r="P44" s="14"/>
      <c r="Q44" s="14"/>
      <c r="R44" s="14"/>
      <c r="S44" s="14"/>
      <c r="T44" s="14"/>
      <c r="U44" s="14"/>
      <c r="V44" s="14"/>
    </row>
    <row r="45" spans="1:22" x14ac:dyDescent="0.25"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22" x14ac:dyDescent="0.25">
      <c r="I46" s="14"/>
      <c r="J46" s="15"/>
      <c r="K46" s="15"/>
      <c r="L46" s="16"/>
      <c r="M46" s="16"/>
      <c r="N46" s="22"/>
      <c r="O46" s="22"/>
      <c r="P46" s="22"/>
      <c r="Q46" s="22"/>
      <c r="R46" s="22"/>
      <c r="S46" s="14"/>
    </row>
    <row r="47" spans="1:22" x14ac:dyDescent="0.25">
      <c r="I47" s="14"/>
      <c r="J47" s="15"/>
      <c r="K47" s="15"/>
      <c r="L47" s="17"/>
      <c r="M47" s="17"/>
      <c r="N47" s="18"/>
      <c r="O47" s="18"/>
      <c r="P47" s="18"/>
      <c r="Q47" s="18"/>
      <c r="R47" s="18"/>
      <c r="S47" s="14"/>
    </row>
    <row r="48" spans="1:22" x14ac:dyDescent="0.25">
      <c r="J48" s="19"/>
      <c r="K48" s="20"/>
      <c r="L48" s="13"/>
      <c r="M48" s="13"/>
      <c r="N48" s="13"/>
      <c r="O48" s="13"/>
      <c r="P48" s="13"/>
      <c r="Q48" s="13"/>
      <c r="R48" s="13"/>
    </row>
  </sheetData>
  <mergeCells count="3">
    <mergeCell ref="N46:O46"/>
    <mergeCell ref="P46:R46"/>
    <mergeCell ref="A1:H1"/>
  </mergeCells>
  <conditionalFormatting sqref="K25:K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Ерлан Көпес</cp:lastModifiedBy>
  <dcterms:created xsi:type="dcterms:W3CDTF">2022-10-26T05:39:29Z</dcterms:created>
  <dcterms:modified xsi:type="dcterms:W3CDTF">2025-02-12T15:07:37Z</dcterms:modified>
</cp:coreProperties>
</file>